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8" windowWidth="23256" windowHeight="10176"/>
  </bookViews>
  <sheets>
    <sheet name="Результат" sheetId="1" r:id="rId1"/>
  </sheets>
  <definedNames>
    <definedName name="_xlnm.Print_Titles" localSheetId="0">Результат!$14:$15</definedName>
  </definedNames>
  <calcPr calcId="125725"/>
</workbook>
</file>

<file path=xl/calcChain.xml><?xml version="1.0" encoding="utf-8"?>
<calcChain xmlns="http://schemas.openxmlformats.org/spreadsheetml/2006/main">
  <c r="N38" i="1"/>
  <c r="N32" s="1"/>
  <c r="M38"/>
  <c r="M32" s="1"/>
  <c r="L38"/>
  <c r="L32" s="1"/>
  <c r="K38"/>
  <c r="K32" s="1"/>
  <c r="O39"/>
  <c r="P39" s="1"/>
  <c r="O41"/>
  <c r="P41" s="1"/>
  <c r="O42"/>
  <c r="P42" s="1"/>
  <c r="O43"/>
  <c r="P43" s="1"/>
  <c r="N40"/>
  <c r="N33" s="1"/>
  <c r="N29" s="1"/>
  <c r="M40"/>
  <c r="M33" s="1"/>
  <c r="M29" s="1"/>
  <c r="L40"/>
  <c r="L33" s="1"/>
  <c r="L29" s="1"/>
  <c r="K40"/>
  <c r="K33" s="1"/>
  <c r="O38" l="1"/>
  <c r="K29"/>
  <c r="L35"/>
  <c r="O40"/>
  <c r="O33" s="1"/>
  <c r="P38"/>
  <c r="P32" s="1"/>
  <c r="M35"/>
  <c r="N35"/>
  <c r="O32"/>
  <c r="K35"/>
  <c r="P40" l="1"/>
  <c r="P33" s="1"/>
  <c r="O35"/>
  <c r="P35" s="1"/>
  <c r="O29"/>
  <c r="P29" s="1"/>
</calcChain>
</file>

<file path=xl/sharedStrings.xml><?xml version="1.0" encoding="utf-8"?>
<sst xmlns="http://schemas.openxmlformats.org/spreadsheetml/2006/main" count="149" uniqueCount="78">
  <si>
    <t/>
  </si>
  <si>
    <t>-</t>
  </si>
  <si>
    <t>1.2.</t>
  </si>
  <si>
    <t>1</t>
  </si>
  <si>
    <t>X</t>
  </si>
  <si>
    <t>5. Сведения об исполнении бюджетных ассигнований, предусмотренных на финансовое обеспечение реализации комплекса процессных мероприятий</t>
  </si>
  <si>
    <t>Наименование мероприятия (результата) и источника финансового обеспечения</t>
  </si>
  <si>
    <t>Объем финансового обеспечения, тыс. рублей</t>
  </si>
  <si>
    <t>Исполнение, тыс. рублей</t>
  </si>
  <si>
    <t>Процент исполнения</t>
  </si>
  <si>
    <t>Комментарий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</si>
  <si>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</si>
  <si>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</si>
  <si>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</si>
  <si>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</si>
  <si>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</si>
  <si>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Мероприятие (результат) "Обеспечено функционирование и эффективное использование информационной системы «Единая автоматизированная система управления общественными финансами в Ростовской области»" (всего), в том числе:</t>
  </si>
  <si>
    <t>№
п/п</t>
  </si>
  <si>
    <t>ОТЧЕТ</t>
  </si>
  <si>
    <t>О ХОДЕ РЕАЛИЗАЦИИ</t>
  </si>
  <si>
    <t>КОМПЛЕКСА ПРОЦЕССНЫХ МЕРОПРИЯТИЙ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</si>
  <si>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</si>
  <si>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</si>
  <si>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</si>
  <si>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</si>
  <si>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</si>
  <si>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</si>
  <si>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Базовое значение</t>
  </si>
  <si>
    <t>4. Сведения о выполнении (достижении) мероприятий (результатов) и контрольных точек комплекса процессных мероприятий</t>
  </si>
  <si>
    <t>Наименование мероприятия (результата) / контрольной точки</t>
  </si>
  <si>
    <t>Уровень соответствия Декомпозированного мероприятия (результата)</t>
  </si>
  <si>
    <t>Плановая дата наступления контрольной точки</t>
  </si>
  <si>
    <t>Фактическая дата наступления контрольной точки</t>
  </si>
  <si>
    <t>Прогнозная дата наступления контрольной точки</t>
  </si>
  <si>
    <t>Ответственный исполнитель (Ф.И.О., должность)</t>
  </si>
  <si>
    <t>1.</t>
  </si>
  <si>
    <t>1.1.</t>
  </si>
  <si>
    <t>«Информационное обеспечение и организация бюджетного процесса»</t>
  </si>
  <si>
    <t>Утверждаю</t>
  </si>
  <si>
    <t>Глава  АдминистрацииКоввалевского сельсого поселения</t>
  </si>
  <si>
    <t xml:space="preserve">  ____________________Н.В. Изварин</t>
  </si>
  <si>
    <t>Мероприятие (результат) 1 «Обеспечена деятельность Администрации Ковалевского сельского поселения»</t>
  </si>
  <si>
    <t xml:space="preserve">Единиц </t>
  </si>
  <si>
    <t xml:space="preserve">Администрация Ковалевского сельского поселения
(Соммер Ю.А.,
начальник сектора экономики и финансов)
</t>
  </si>
  <si>
    <t>Проведены закупки товаров, работ, услуг в соответствии с Федеральным законом от 05.04.2013 № 44-ФЗ «О контрактной системе в сфере закупок товаров, работ, услуг для обеспечения государственных и муниципальных нужд» для обеспечения нужд Администрации Ковалевского сельского поселения в соответствии с утвержденным планом – графиком закупок</t>
  </si>
  <si>
    <t xml:space="preserve">Контрольная точка 1.1.
Проведены закупки товаров, работ, услуг в соответствии с Федеральным законом от 05.04.2013 № 44-ФЗ «О контрактной системе в сфере закупок товаров, работ, услуг 
для обеспечения государственных 
и муниципальных нужд» 
для обеспечения нужд администрации Ковалевского сельского поселения в соответствии с согласованным планом – графиком закупок
</t>
  </si>
  <si>
    <t>1.1.1.</t>
  </si>
  <si>
    <t>1 апреля 2025 г.</t>
  </si>
  <si>
    <t>Соммер Ю.А.,
начальник сектора экономики и финансов</t>
  </si>
  <si>
    <t xml:space="preserve">Мероприятие (результат) 2
«Организовано планирование 
и исполнение расходов бюджета Ковалевского сельского поселения»
</t>
  </si>
  <si>
    <t>Администрация Ковалевского сельского поселения
(Соммер Ю.А.,
начальник сектора экономики и финансов)</t>
  </si>
  <si>
    <t xml:space="preserve">
Постановление "Об утверждении Порядка и сроков составления проекта  бюджета Ковалевского сельского поселения Красносулинского района на 2026 год и на плановый период 2027 и 2028 годов" от 06.06.2024 № 56</t>
  </si>
  <si>
    <t xml:space="preserve">В целях организации планирования и исполнения расходов областного бюджета принято постановление дминистрации Ковалевского сельского поселения от 06.06.2025 №56 </t>
  </si>
  <si>
    <t>1.2.1.</t>
  </si>
  <si>
    <t>Задача комплекса процессных мероприятий  «Обеспечено повышение качества управления бюджетным процессом»</t>
  </si>
  <si>
    <t xml:space="preserve">Контрольная точка 2.1.
Подготовлено постановление Администрации Ковалевского сельского поселения
«Об утверждении Порядка и сроков составления проекта бюджета Ковалевского сельскогопоселения на очередной финансовый год и на плановые периоды» 
</t>
  </si>
  <si>
    <t>1 июля 2025 г.</t>
  </si>
  <si>
    <t>06 июня 2025 г.</t>
  </si>
  <si>
    <t xml:space="preserve">В целях организации планирования и исполнения расходов областного бюджета принято постановление дминистрации Ковалевского сельского поселения от 06.06.2025 №56 и проведена оценка мониторинга финансового менеджмента </t>
  </si>
  <si>
    <t xml:space="preserve">Контрольная точка 2.3.
Принят о постановление Администрации Ковалевского сельского поселения «О внесении изменений в постановление Администрации Ковалевского сельского поселения
от 13.09.2016 № 119 «О методике и порядке планирования бюджетных ассигнований бюджета Ковалевского сельского поселения»
</t>
  </si>
  <si>
    <t>отсутствует необходимость в принятии данного НПА</t>
  </si>
  <si>
    <t xml:space="preserve">Комплекс процессных мероприятий «Информационное обеспечение и организация бюджетного процесса»
 (всего), в том числе:
</t>
  </si>
  <si>
    <t>Федеральный бюджет</t>
  </si>
  <si>
    <t>Областной бюджет</t>
  </si>
  <si>
    <t>Бюджет района</t>
  </si>
  <si>
    <t>Бюджет поселения</t>
  </si>
  <si>
    <t>Внебюджетные источники</t>
  </si>
  <si>
    <t>1.2.3.</t>
  </si>
  <si>
    <t>01 04 0140200110 120</t>
  </si>
  <si>
    <t>01 04 0140200190 240</t>
  </si>
  <si>
    <t>01 04 0140299990 850</t>
  </si>
  <si>
    <t>за 9 месяцев 2025 года</t>
  </si>
  <si>
    <t>Заключено 15 муниципальных контрактов на сумму 520,0 тыс. рублей</t>
  </si>
  <si>
    <t>1.1.2.</t>
  </si>
  <si>
    <t xml:space="preserve">Контрольная точка 1.2.
Перераспределение экономии, оптимизация расходов бюджета поселения по результатам проведенных закупок товаров, работ, услуг 
</t>
  </si>
  <si>
    <t>30 сентября 2025 г.</t>
  </si>
  <si>
    <t>Бюджетная смета</t>
  </si>
  <si>
    <t xml:space="preserve">Внесены соответствующие изменения в бюджетную смету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</si>
</sst>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\ _₽"/>
    <numFmt numFmtId="166" formatCode="0.0"/>
  </numFmts>
  <fonts count="8">
    <font>
      <sz val="11"/>
      <color indexed="8"/>
      <name val="Calibri"/>
      <family val="2"/>
      <scheme val="minor"/>
    </font>
    <font>
      <sz val="12"/>
      <color rgb="FF000000"/>
      <name val="Times New Roman"/>
    </font>
    <font>
      <sz val="10"/>
      <color rgb="FF000000"/>
      <name val="Arial"/>
    </font>
    <font>
      <b/>
      <sz val="12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0" xfId="0" applyNumberFormat="1"/>
    <xf numFmtId="0" fontId="5" fillId="0" borderId="1" xfId="0" applyNumberFormat="1" applyFont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6" fillId="0" borderId="0" xfId="0" applyNumberFormat="1" applyFont="1"/>
    <xf numFmtId="166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45"/>
  <sheetViews>
    <sheetView tabSelected="1" topLeftCell="B1" zoomScale="70" zoomScaleNormal="70" workbookViewId="0">
      <selection activeCell="N44" sqref="N44"/>
    </sheetView>
  </sheetViews>
  <sheetFormatPr defaultRowHeight="14.4"/>
  <cols>
    <col min="1" max="1" width="5.109375" customWidth="1"/>
    <col min="2" max="3" width="12" customWidth="1"/>
    <col min="4" max="4" width="18.109375" customWidth="1"/>
    <col min="5" max="5" width="3.88671875" customWidth="1"/>
    <col min="6" max="6" width="10.44140625" customWidth="1"/>
    <col min="7" max="7" width="1.33203125" customWidth="1"/>
    <col min="8" max="10" width="10.6640625" customWidth="1"/>
    <col min="11" max="11" width="19.33203125" customWidth="1"/>
    <col min="12" max="12" width="12.33203125" customWidth="1"/>
    <col min="13" max="13" width="12.5546875" customWidth="1"/>
    <col min="14" max="14" width="13.44140625" customWidth="1"/>
    <col min="15" max="15" width="12" customWidth="1"/>
    <col min="16" max="18" width="10.6640625" customWidth="1"/>
    <col min="19" max="20" width="50.6640625" customWidth="1"/>
  </cols>
  <sheetData>
    <row r="1" spans="2:20" s="16" customFormat="1" ht="22.8" customHeight="1">
      <c r="S1" s="22" t="s">
        <v>38</v>
      </c>
      <c r="T1" s="22"/>
    </row>
    <row r="2" spans="2:20" s="16" customFormat="1">
      <c r="S2" s="16" t="s">
        <v>39</v>
      </c>
    </row>
    <row r="3" spans="2:20" s="16" customFormat="1">
      <c r="S3" s="16" t="s">
        <v>40</v>
      </c>
    </row>
    <row r="4" spans="2:20">
      <c r="S4" s="21"/>
      <c r="T4" s="21"/>
    </row>
    <row r="5" spans="2:20" ht="15" customHeight="1">
      <c r="B5" s="31" t="s">
        <v>18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2:20" ht="15" customHeight="1">
      <c r="B6" s="31" t="s">
        <v>19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2:20" ht="15" customHeight="1">
      <c r="B7" s="31" t="s">
        <v>20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2:20" ht="15" customHeight="1">
      <c r="B8" s="5"/>
      <c r="C8" s="5"/>
      <c r="D8" s="31"/>
      <c r="E8" s="31"/>
      <c r="F8" s="31"/>
      <c r="G8" s="31"/>
      <c r="H8" s="5"/>
      <c r="I8" s="5"/>
      <c r="J8" s="5"/>
      <c r="K8" s="5"/>
      <c r="L8" s="5"/>
      <c r="M8" s="31"/>
      <c r="N8" s="31"/>
      <c r="O8" s="5"/>
      <c r="P8" s="31"/>
      <c r="Q8" s="31"/>
      <c r="R8" s="31"/>
      <c r="S8" s="31"/>
      <c r="T8" s="31"/>
    </row>
    <row r="9" spans="2:20" ht="31.5" customHeight="1">
      <c r="B9" s="25" t="s">
        <v>37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2:20" ht="15.75" customHeight="1">
      <c r="B10" s="25" t="s">
        <v>71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2:20" ht="15" customHeight="1">
      <c r="B11" s="3"/>
      <c r="C11" s="3"/>
      <c r="D11" s="25"/>
      <c r="E11" s="25"/>
      <c r="F11" s="25"/>
      <c r="G11" s="25"/>
      <c r="H11" s="3"/>
      <c r="I11" s="3"/>
      <c r="J11" s="3"/>
      <c r="K11" s="3"/>
      <c r="L11" s="3"/>
      <c r="M11" s="25"/>
      <c r="N11" s="25"/>
      <c r="O11" s="3"/>
      <c r="P11" s="25"/>
      <c r="Q11" s="25"/>
      <c r="R11" s="25"/>
      <c r="S11" s="25"/>
      <c r="T11" s="25"/>
    </row>
    <row r="12" spans="2:20" ht="15.75" customHeight="1">
      <c r="B12" s="24" t="s">
        <v>28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2:20" ht="15" customHeight="1">
      <c r="B13" s="3"/>
      <c r="C13" s="25"/>
      <c r="D13" s="25"/>
      <c r="E13" s="25"/>
      <c r="F13" s="3"/>
      <c r="G13" s="25"/>
      <c r="H13" s="25"/>
      <c r="I13" s="3"/>
      <c r="J13" s="3"/>
      <c r="K13" s="3"/>
      <c r="L13" s="3"/>
      <c r="M13" s="3"/>
      <c r="N13" s="3"/>
      <c r="O13" s="3"/>
      <c r="P13" s="3"/>
      <c r="Q13" s="25"/>
      <c r="R13" s="25"/>
      <c r="S13" s="3"/>
      <c r="T13" s="3"/>
    </row>
    <row r="14" spans="2:20" ht="93.75" customHeight="1">
      <c r="B14" s="4" t="s">
        <v>17</v>
      </c>
      <c r="C14" s="26" t="s">
        <v>29</v>
      </c>
      <c r="D14" s="26"/>
      <c r="E14" s="26"/>
      <c r="F14" s="4" t="s">
        <v>21</v>
      </c>
      <c r="G14" s="26" t="s">
        <v>30</v>
      </c>
      <c r="H14" s="26"/>
      <c r="I14" s="4" t="s">
        <v>27</v>
      </c>
      <c r="J14" s="4" t="s">
        <v>22</v>
      </c>
      <c r="K14" s="4" t="s">
        <v>23</v>
      </c>
      <c r="L14" s="4" t="s">
        <v>24</v>
      </c>
      <c r="M14" s="4" t="s">
        <v>26</v>
      </c>
      <c r="N14" s="4" t="s">
        <v>31</v>
      </c>
      <c r="O14" s="4" t="s">
        <v>32</v>
      </c>
      <c r="P14" s="4" t="s">
        <v>33</v>
      </c>
      <c r="Q14" s="26" t="s">
        <v>34</v>
      </c>
      <c r="R14" s="26"/>
      <c r="S14" s="4" t="s">
        <v>25</v>
      </c>
      <c r="T14" s="4" t="s">
        <v>10</v>
      </c>
    </row>
    <row r="15" spans="2:20" ht="15.75" customHeight="1">
      <c r="B15" s="1">
        <v>1</v>
      </c>
      <c r="C15" s="23">
        <v>2</v>
      </c>
      <c r="D15" s="23"/>
      <c r="E15" s="23"/>
      <c r="F15" s="1">
        <v>3</v>
      </c>
      <c r="G15" s="23">
        <v>4</v>
      </c>
      <c r="H15" s="23"/>
      <c r="I15" s="1">
        <v>5</v>
      </c>
      <c r="J15" s="1">
        <v>6</v>
      </c>
      <c r="K15" s="1">
        <v>7</v>
      </c>
      <c r="L15" s="1">
        <v>8</v>
      </c>
      <c r="M15" s="1">
        <v>9</v>
      </c>
      <c r="N15" s="1">
        <v>10</v>
      </c>
      <c r="O15" s="1">
        <v>11</v>
      </c>
      <c r="P15" s="1">
        <v>12</v>
      </c>
      <c r="Q15" s="23">
        <v>13</v>
      </c>
      <c r="R15" s="23"/>
      <c r="S15" s="1">
        <v>14</v>
      </c>
      <c r="T15" s="1">
        <v>15</v>
      </c>
    </row>
    <row r="16" spans="2:20" ht="15.75" customHeight="1">
      <c r="B16" s="1" t="s">
        <v>35</v>
      </c>
      <c r="C16" s="28" t="s">
        <v>54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</row>
    <row r="17" spans="2:20" ht="124.8">
      <c r="B17" s="1" t="s">
        <v>36</v>
      </c>
      <c r="C17" s="20" t="s">
        <v>41</v>
      </c>
      <c r="D17" s="20"/>
      <c r="E17" s="20"/>
      <c r="F17" s="14" t="s">
        <v>42</v>
      </c>
      <c r="G17" s="23"/>
      <c r="H17" s="23"/>
      <c r="I17" s="1" t="s">
        <v>3</v>
      </c>
      <c r="J17" s="1" t="s">
        <v>4</v>
      </c>
      <c r="K17" s="12" t="s">
        <v>4</v>
      </c>
      <c r="L17" s="1" t="s">
        <v>4</v>
      </c>
      <c r="M17" s="1" t="s">
        <v>3</v>
      </c>
      <c r="N17" s="1" t="s">
        <v>1</v>
      </c>
      <c r="O17" s="1" t="s">
        <v>1</v>
      </c>
      <c r="P17" s="1" t="s">
        <v>1</v>
      </c>
      <c r="Q17" s="23" t="s">
        <v>43</v>
      </c>
      <c r="R17" s="23"/>
      <c r="S17" s="10" t="s">
        <v>72</v>
      </c>
      <c r="T17" s="6" t="s">
        <v>44</v>
      </c>
    </row>
    <row r="18" spans="2:20" ht="199.2" customHeight="1">
      <c r="B18" s="14" t="s">
        <v>46</v>
      </c>
      <c r="C18" s="20" t="s">
        <v>45</v>
      </c>
      <c r="D18" s="20"/>
      <c r="E18" s="20"/>
      <c r="F18" s="1" t="s">
        <v>0</v>
      </c>
      <c r="G18" s="23" t="s">
        <v>1</v>
      </c>
      <c r="H18" s="23"/>
      <c r="I18" s="1" t="s">
        <v>1</v>
      </c>
      <c r="J18" s="1" t="s">
        <v>1</v>
      </c>
      <c r="K18" s="1" t="s">
        <v>1</v>
      </c>
      <c r="L18" s="1" t="s">
        <v>1</v>
      </c>
      <c r="M18" s="1" t="s">
        <v>1</v>
      </c>
      <c r="N18" s="14" t="s">
        <v>47</v>
      </c>
      <c r="O18" s="14" t="s">
        <v>47</v>
      </c>
      <c r="P18" s="1" t="s">
        <v>4</v>
      </c>
      <c r="Q18" s="23" t="s">
        <v>48</v>
      </c>
      <c r="R18" s="23"/>
      <c r="S18" s="10" t="s">
        <v>72</v>
      </c>
      <c r="T18" s="6" t="s">
        <v>44</v>
      </c>
    </row>
    <row r="19" spans="2:20" ht="199.2" customHeight="1">
      <c r="B19" s="15" t="s">
        <v>73</v>
      </c>
      <c r="C19" s="20" t="s">
        <v>74</v>
      </c>
      <c r="D19" s="20"/>
      <c r="E19" s="20"/>
      <c r="F19" s="15" t="s">
        <v>0</v>
      </c>
      <c r="G19" s="23" t="s">
        <v>1</v>
      </c>
      <c r="H19" s="23"/>
      <c r="I19" s="15" t="s">
        <v>1</v>
      </c>
      <c r="J19" s="15" t="s">
        <v>1</v>
      </c>
      <c r="K19" s="15" t="s">
        <v>1</v>
      </c>
      <c r="L19" s="15" t="s">
        <v>1</v>
      </c>
      <c r="M19" s="15" t="s">
        <v>1</v>
      </c>
      <c r="N19" s="15" t="s">
        <v>75</v>
      </c>
      <c r="O19" s="15" t="s">
        <v>75</v>
      </c>
      <c r="P19" s="15" t="s">
        <v>4</v>
      </c>
      <c r="Q19" s="23" t="s">
        <v>48</v>
      </c>
      <c r="R19" s="23"/>
      <c r="S19" s="10" t="s">
        <v>76</v>
      </c>
      <c r="T19" s="6" t="s">
        <v>77</v>
      </c>
    </row>
    <row r="20" spans="2:20" ht="134.25" customHeight="1">
      <c r="B20" s="1" t="s">
        <v>2</v>
      </c>
      <c r="C20" s="20" t="s">
        <v>49</v>
      </c>
      <c r="D20" s="20"/>
      <c r="E20" s="20"/>
      <c r="F20" s="14" t="s">
        <v>42</v>
      </c>
      <c r="G20" s="23"/>
      <c r="H20" s="23"/>
      <c r="I20" s="1" t="s">
        <v>3</v>
      </c>
      <c r="J20" s="1" t="s">
        <v>4</v>
      </c>
      <c r="K20" s="12" t="s">
        <v>4</v>
      </c>
      <c r="L20" s="1" t="s">
        <v>4</v>
      </c>
      <c r="M20" s="1" t="s">
        <v>3</v>
      </c>
      <c r="N20" s="1" t="s">
        <v>1</v>
      </c>
      <c r="O20" s="1" t="s">
        <v>1</v>
      </c>
      <c r="P20" s="1" t="s">
        <v>1</v>
      </c>
      <c r="Q20" s="23" t="s">
        <v>50</v>
      </c>
      <c r="R20" s="23"/>
      <c r="S20" s="6" t="s">
        <v>51</v>
      </c>
      <c r="T20" s="6" t="s">
        <v>58</v>
      </c>
    </row>
    <row r="21" spans="2:20" ht="162.6" customHeight="1">
      <c r="B21" s="14" t="s">
        <v>53</v>
      </c>
      <c r="C21" s="20" t="s">
        <v>55</v>
      </c>
      <c r="D21" s="20"/>
      <c r="E21" s="20"/>
      <c r="F21" s="1" t="s">
        <v>0</v>
      </c>
      <c r="G21" s="23" t="s">
        <v>1</v>
      </c>
      <c r="H21" s="23"/>
      <c r="I21" s="1" t="s">
        <v>1</v>
      </c>
      <c r="J21" s="1" t="s">
        <v>1</v>
      </c>
      <c r="K21" s="1" t="s">
        <v>1</v>
      </c>
      <c r="L21" s="1" t="s">
        <v>1</v>
      </c>
      <c r="M21" s="1" t="s">
        <v>1</v>
      </c>
      <c r="N21" s="14" t="s">
        <v>56</v>
      </c>
      <c r="O21" s="13" t="s">
        <v>57</v>
      </c>
      <c r="P21" s="1" t="s">
        <v>4</v>
      </c>
      <c r="Q21" s="23" t="s">
        <v>48</v>
      </c>
      <c r="R21" s="23"/>
      <c r="S21" s="6" t="s">
        <v>51</v>
      </c>
      <c r="T21" s="6" t="s">
        <v>52</v>
      </c>
    </row>
    <row r="22" spans="2:20" ht="258.75" customHeight="1">
      <c r="B22" s="13" t="s">
        <v>67</v>
      </c>
      <c r="C22" s="20" t="s">
        <v>59</v>
      </c>
      <c r="D22" s="20"/>
      <c r="E22" s="20"/>
      <c r="F22" s="1" t="s">
        <v>0</v>
      </c>
      <c r="G22" s="23" t="s">
        <v>1</v>
      </c>
      <c r="H22" s="23"/>
      <c r="I22" s="1" t="s">
        <v>1</v>
      </c>
      <c r="J22" s="1" t="s">
        <v>1</v>
      </c>
      <c r="K22" s="1" t="s">
        <v>1</v>
      </c>
      <c r="L22" s="1" t="s">
        <v>1</v>
      </c>
      <c r="M22" s="1" t="s">
        <v>1</v>
      </c>
      <c r="N22" s="14" t="s">
        <v>56</v>
      </c>
      <c r="O22" s="13" t="s">
        <v>56</v>
      </c>
      <c r="P22" s="1" t="s">
        <v>4</v>
      </c>
      <c r="Q22" s="23" t="s">
        <v>48</v>
      </c>
      <c r="R22" s="23"/>
      <c r="S22" s="6" t="s">
        <v>1</v>
      </c>
      <c r="T22" s="6" t="s">
        <v>60</v>
      </c>
    </row>
    <row r="23" spans="2:20" ht="15" customHeight="1">
      <c r="B23" s="2"/>
      <c r="C23" s="27"/>
      <c r="D23" s="27"/>
      <c r="E23" s="27"/>
      <c r="F23" s="2"/>
      <c r="G23" s="27"/>
      <c r="H23" s="27"/>
      <c r="I23" s="2"/>
      <c r="J23" s="2"/>
      <c r="K23" s="2"/>
      <c r="L23" s="2"/>
      <c r="M23" s="2"/>
      <c r="N23" s="2"/>
      <c r="O23" s="2"/>
      <c r="P23" s="2"/>
      <c r="Q23" s="27"/>
      <c r="R23" s="27"/>
      <c r="S23" s="2"/>
      <c r="T23" s="2"/>
    </row>
    <row r="24" spans="2:20" ht="15.75" customHeight="1">
      <c r="B24" s="24" t="s">
        <v>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</row>
    <row r="25" spans="2:20" ht="15" customHeight="1">
      <c r="B25" s="25"/>
      <c r="C25" s="25"/>
      <c r="D25" s="25"/>
      <c r="E25" s="25"/>
      <c r="F25" s="25"/>
      <c r="G25" s="25"/>
      <c r="H25" s="25"/>
      <c r="I25" s="25"/>
      <c r="J25" s="25"/>
      <c r="K25" s="3"/>
      <c r="L25" s="3"/>
      <c r="M25" s="3"/>
      <c r="N25" s="3"/>
      <c r="O25" s="3"/>
      <c r="P25" s="3"/>
      <c r="Q25" s="25"/>
      <c r="R25" s="25"/>
      <c r="S25" s="25"/>
      <c r="T25" s="25"/>
    </row>
    <row r="26" spans="2:20" ht="15" customHeight="1">
      <c r="B26" s="26" t="s">
        <v>6</v>
      </c>
      <c r="C26" s="26"/>
      <c r="D26" s="26"/>
      <c r="E26" s="26"/>
      <c r="F26" s="26"/>
      <c r="G26" s="26"/>
      <c r="H26" s="26"/>
      <c r="I26" s="26"/>
      <c r="J26" s="26"/>
      <c r="K26" s="26" t="s">
        <v>7</v>
      </c>
      <c r="L26" s="26"/>
      <c r="M26" s="26"/>
      <c r="N26" s="26" t="s">
        <v>8</v>
      </c>
      <c r="O26" s="26"/>
      <c r="P26" s="26" t="s">
        <v>9</v>
      </c>
      <c r="Q26" s="26" t="s">
        <v>10</v>
      </c>
      <c r="R26" s="26"/>
      <c r="S26" s="26"/>
      <c r="T26" s="26"/>
    </row>
    <row r="27" spans="2:20" ht="45" customHeight="1">
      <c r="B27" s="26"/>
      <c r="C27" s="26"/>
      <c r="D27" s="26"/>
      <c r="E27" s="26"/>
      <c r="F27" s="26"/>
      <c r="G27" s="26"/>
      <c r="H27" s="26"/>
      <c r="I27" s="26"/>
      <c r="J27" s="26"/>
      <c r="K27" s="4" t="s">
        <v>11</v>
      </c>
      <c r="L27" s="4" t="s">
        <v>12</v>
      </c>
      <c r="M27" s="4" t="s">
        <v>13</v>
      </c>
      <c r="N27" s="4" t="s">
        <v>14</v>
      </c>
      <c r="O27" s="4" t="s">
        <v>15</v>
      </c>
      <c r="P27" s="26"/>
      <c r="Q27" s="26"/>
      <c r="R27" s="26"/>
      <c r="S27" s="26"/>
      <c r="T27" s="26"/>
    </row>
    <row r="28" spans="2:20" ht="15.6">
      <c r="B28" s="23">
        <v>1</v>
      </c>
      <c r="C28" s="23"/>
      <c r="D28" s="23"/>
      <c r="E28" s="23"/>
      <c r="F28" s="23"/>
      <c r="G28" s="23"/>
      <c r="H28" s="23"/>
      <c r="I28" s="23"/>
      <c r="J28" s="23"/>
      <c r="K28" s="1">
        <v>2</v>
      </c>
      <c r="L28" s="1">
        <v>3</v>
      </c>
      <c r="M28" s="1">
        <v>4</v>
      </c>
      <c r="N28" s="1">
        <v>5</v>
      </c>
      <c r="O28" s="1">
        <v>6</v>
      </c>
      <c r="P28" s="1">
        <v>7</v>
      </c>
      <c r="Q28" s="23">
        <v>8</v>
      </c>
      <c r="R28" s="23"/>
      <c r="S28" s="23"/>
      <c r="T28" s="23"/>
    </row>
    <row r="29" spans="2:20" ht="52.2" customHeight="1">
      <c r="B29" s="20" t="s">
        <v>61</v>
      </c>
      <c r="C29" s="20"/>
      <c r="D29" s="20"/>
      <c r="E29" s="20"/>
      <c r="F29" s="20"/>
      <c r="G29" s="20"/>
      <c r="H29" s="20"/>
      <c r="I29" s="20"/>
      <c r="J29" s="20"/>
      <c r="K29" s="7">
        <f>K33+K32</f>
        <v>8523.8000000000011</v>
      </c>
      <c r="L29" s="7">
        <f t="shared" ref="L29:O29" si="0">L33+L32</f>
        <v>8586.8000000000011</v>
      </c>
      <c r="M29" s="7">
        <f t="shared" si="0"/>
        <v>8586.8000000000011</v>
      </c>
      <c r="N29" s="7">
        <f t="shared" si="0"/>
        <v>5335.8</v>
      </c>
      <c r="O29" s="7">
        <f t="shared" si="0"/>
        <v>5335.8</v>
      </c>
      <c r="P29" s="8">
        <f>O29*100/M29</f>
        <v>62.139563050263185</v>
      </c>
      <c r="Q29" s="23"/>
      <c r="R29" s="23"/>
      <c r="S29" s="23"/>
      <c r="T29" s="23"/>
    </row>
    <row r="30" spans="2:20" ht="15.75" customHeight="1">
      <c r="B30" s="20" t="s">
        <v>62</v>
      </c>
      <c r="C30" s="20"/>
      <c r="D30" s="20"/>
      <c r="E30" s="20"/>
      <c r="F30" s="20"/>
      <c r="G30" s="20"/>
      <c r="H30" s="20"/>
      <c r="I30" s="20"/>
      <c r="J30" s="20"/>
      <c r="K30" s="7">
        <v>0</v>
      </c>
      <c r="L30" s="7">
        <v>0</v>
      </c>
      <c r="M30" s="7">
        <v>0</v>
      </c>
      <c r="N30" s="11">
        <v>0</v>
      </c>
      <c r="O30" s="7">
        <v>0</v>
      </c>
      <c r="P30" s="8">
        <v>0</v>
      </c>
      <c r="Q30" s="23"/>
      <c r="R30" s="23"/>
      <c r="S30" s="23"/>
      <c r="T30" s="23"/>
    </row>
    <row r="31" spans="2:20" ht="15.75" customHeight="1">
      <c r="B31" s="20" t="s">
        <v>63</v>
      </c>
      <c r="C31" s="20"/>
      <c r="D31" s="20"/>
      <c r="E31" s="20"/>
      <c r="F31" s="20"/>
      <c r="G31" s="20"/>
      <c r="H31" s="20"/>
      <c r="I31" s="20"/>
      <c r="J31" s="20"/>
      <c r="K31" s="7">
        <v>0</v>
      </c>
      <c r="L31" s="7">
        <v>0</v>
      </c>
      <c r="M31" s="7">
        <v>0</v>
      </c>
      <c r="N31" s="11">
        <v>0</v>
      </c>
      <c r="O31" s="7">
        <v>0</v>
      </c>
      <c r="P31" s="8">
        <v>0</v>
      </c>
      <c r="Q31" s="23"/>
      <c r="R31" s="23"/>
      <c r="S31" s="23"/>
      <c r="T31" s="23"/>
    </row>
    <row r="32" spans="2:20" ht="15.75" customHeight="1">
      <c r="B32" s="20" t="s">
        <v>64</v>
      </c>
      <c r="C32" s="20"/>
      <c r="D32" s="20"/>
      <c r="E32" s="20"/>
      <c r="F32" s="20"/>
      <c r="G32" s="20"/>
      <c r="H32" s="20"/>
      <c r="I32" s="20"/>
      <c r="J32" s="20"/>
      <c r="K32" s="7">
        <f>K38</f>
        <v>63</v>
      </c>
      <c r="L32" s="7">
        <f t="shared" ref="L32:P32" si="1">L38</f>
        <v>63</v>
      </c>
      <c r="M32" s="7">
        <f t="shared" si="1"/>
        <v>63</v>
      </c>
      <c r="N32" s="7">
        <f t="shared" si="1"/>
        <v>47.3</v>
      </c>
      <c r="O32" s="7">
        <f t="shared" si="1"/>
        <v>47.3</v>
      </c>
      <c r="P32" s="7">
        <f t="shared" si="1"/>
        <v>75.079365079365076</v>
      </c>
      <c r="Q32" s="23"/>
      <c r="R32" s="23"/>
      <c r="S32" s="23"/>
      <c r="T32" s="23"/>
    </row>
    <row r="33" spans="2:20" ht="15.75" customHeight="1">
      <c r="B33" s="20" t="s">
        <v>65</v>
      </c>
      <c r="C33" s="20"/>
      <c r="D33" s="20"/>
      <c r="E33" s="20"/>
      <c r="F33" s="20"/>
      <c r="G33" s="20"/>
      <c r="H33" s="20"/>
      <c r="I33" s="20"/>
      <c r="J33" s="20"/>
      <c r="K33" s="7">
        <f>K40</f>
        <v>8460.8000000000011</v>
      </c>
      <c r="L33" s="7">
        <f t="shared" ref="L33:P33" si="2">L40</f>
        <v>8523.8000000000011</v>
      </c>
      <c r="M33" s="7">
        <f t="shared" si="2"/>
        <v>8523.8000000000011</v>
      </c>
      <c r="N33" s="7">
        <f t="shared" si="2"/>
        <v>5288.5</v>
      </c>
      <c r="O33" s="7">
        <f t="shared" si="2"/>
        <v>5288.5</v>
      </c>
      <c r="P33" s="7">
        <f t="shared" si="2"/>
        <v>62.043924071423532</v>
      </c>
      <c r="Q33" s="20" t="s">
        <v>0</v>
      </c>
      <c r="R33" s="20"/>
      <c r="S33" s="20"/>
      <c r="T33" s="20"/>
    </row>
    <row r="34" spans="2:20" ht="15.75" customHeight="1">
      <c r="B34" s="20" t="s">
        <v>66</v>
      </c>
      <c r="C34" s="20"/>
      <c r="D34" s="20"/>
      <c r="E34" s="20"/>
      <c r="F34" s="20"/>
      <c r="G34" s="20"/>
      <c r="H34" s="20"/>
      <c r="I34" s="20"/>
      <c r="J34" s="20"/>
      <c r="K34" s="7">
        <v>0</v>
      </c>
      <c r="L34" s="7">
        <v>0</v>
      </c>
      <c r="M34" s="7">
        <v>0</v>
      </c>
      <c r="N34" s="11">
        <v>0</v>
      </c>
      <c r="O34" s="7">
        <v>0</v>
      </c>
      <c r="P34" s="8">
        <v>0</v>
      </c>
      <c r="Q34" s="20" t="s">
        <v>0</v>
      </c>
      <c r="R34" s="20"/>
      <c r="S34" s="20"/>
      <c r="T34" s="20"/>
    </row>
    <row r="35" spans="2:20" ht="47.25" customHeight="1">
      <c r="B35" s="20" t="s">
        <v>16</v>
      </c>
      <c r="C35" s="20"/>
      <c r="D35" s="20"/>
      <c r="E35" s="20"/>
      <c r="F35" s="20"/>
      <c r="G35" s="20"/>
      <c r="H35" s="20"/>
      <c r="I35" s="20"/>
      <c r="J35" s="20"/>
      <c r="K35" s="7">
        <f>K38+K40</f>
        <v>8523.8000000000011</v>
      </c>
      <c r="L35" s="7">
        <f t="shared" ref="L35:O35" si="3">L38+L40</f>
        <v>8586.8000000000011</v>
      </c>
      <c r="M35" s="7">
        <f t="shared" si="3"/>
        <v>8586.8000000000011</v>
      </c>
      <c r="N35" s="7">
        <f t="shared" si="3"/>
        <v>5335.8</v>
      </c>
      <c r="O35" s="7">
        <f t="shared" si="3"/>
        <v>5335.8</v>
      </c>
      <c r="P35" s="8">
        <f>O35*100/M35</f>
        <v>62.139563050263185</v>
      </c>
      <c r="Q35" s="20"/>
      <c r="R35" s="20"/>
      <c r="S35" s="20"/>
      <c r="T35" s="20"/>
    </row>
    <row r="36" spans="2:20" ht="15.75" customHeight="1">
      <c r="B36" s="20" t="s">
        <v>62</v>
      </c>
      <c r="C36" s="20"/>
      <c r="D36" s="20"/>
      <c r="E36" s="20"/>
      <c r="F36" s="20"/>
      <c r="G36" s="20"/>
      <c r="H36" s="20"/>
      <c r="I36" s="20"/>
      <c r="J36" s="20"/>
      <c r="K36" s="7">
        <v>0</v>
      </c>
      <c r="L36" s="7">
        <v>0</v>
      </c>
      <c r="M36" s="7">
        <v>0</v>
      </c>
      <c r="N36" s="11">
        <v>0</v>
      </c>
      <c r="O36" s="7">
        <v>0</v>
      </c>
      <c r="P36" s="8">
        <v>0</v>
      </c>
      <c r="Q36" s="23"/>
      <c r="R36" s="23"/>
      <c r="S36" s="23"/>
      <c r="T36" s="23"/>
    </row>
    <row r="37" spans="2:20" ht="15.75" customHeight="1">
      <c r="B37" s="20" t="s">
        <v>63</v>
      </c>
      <c r="C37" s="20"/>
      <c r="D37" s="20"/>
      <c r="E37" s="20"/>
      <c r="F37" s="20"/>
      <c r="G37" s="20"/>
      <c r="H37" s="20"/>
      <c r="I37" s="20"/>
      <c r="J37" s="20"/>
      <c r="K37" s="7">
        <v>0</v>
      </c>
      <c r="L37" s="7">
        <v>0</v>
      </c>
      <c r="M37" s="7">
        <v>0</v>
      </c>
      <c r="N37" s="11">
        <v>0</v>
      </c>
      <c r="O37" s="7">
        <v>0</v>
      </c>
      <c r="P37" s="8">
        <v>0</v>
      </c>
      <c r="Q37" s="23"/>
      <c r="R37" s="23"/>
      <c r="S37" s="23"/>
      <c r="T37" s="23"/>
    </row>
    <row r="38" spans="2:20" ht="15.75" customHeight="1">
      <c r="B38" s="20" t="s">
        <v>64</v>
      </c>
      <c r="C38" s="20"/>
      <c r="D38" s="20"/>
      <c r="E38" s="20"/>
      <c r="F38" s="20"/>
      <c r="G38" s="20"/>
      <c r="H38" s="20"/>
      <c r="I38" s="20"/>
      <c r="J38" s="20"/>
      <c r="K38" s="7">
        <f>K39</f>
        <v>63</v>
      </c>
      <c r="L38" s="7">
        <f>L39</f>
        <v>63</v>
      </c>
      <c r="M38" s="7">
        <f>M39</f>
        <v>63</v>
      </c>
      <c r="N38" s="11">
        <f>N39</f>
        <v>47.3</v>
      </c>
      <c r="O38" s="7">
        <f>O39</f>
        <v>47.3</v>
      </c>
      <c r="P38" s="8">
        <f>O38*100/M38</f>
        <v>75.079365079365076</v>
      </c>
      <c r="Q38" s="23"/>
      <c r="R38" s="23"/>
      <c r="S38" s="23"/>
      <c r="T38" s="23"/>
    </row>
    <row r="39" spans="2:20" ht="15.75" customHeight="1"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17">
        <v>63</v>
      </c>
      <c r="L39" s="17">
        <v>63</v>
      </c>
      <c r="M39" s="17">
        <v>63</v>
      </c>
      <c r="N39" s="11">
        <v>47.3</v>
      </c>
      <c r="O39" s="7">
        <f>N39</f>
        <v>47.3</v>
      </c>
      <c r="P39" s="8">
        <f t="shared" ref="P39:P43" si="4">O39*100/M39</f>
        <v>75.079365079365076</v>
      </c>
      <c r="Q39" s="20" t="s">
        <v>0</v>
      </c>
      <c r="R39" s="20"/>
      <c r="S39" s="20"/>
      <c r="T39" s="20"/>
    </row>
    <row r="40" spans="2:20" ht="15.75" customHeight="1">
      <c r="B40" s="20" t="s">
        <v>65</v>
      </c>
      <c r="C40" s="20"/>
      <c r="D40" s="20"/>
      <c r="E40" s="20"/>
      <c r="F40" s="20"/>
      <c r="G40" s="20"/>
      <c r="H40" s="20"/>
      <c r="I40" s="20"/>
      <c r="J40" s="20"/>
      <c r="K40" s="7">
        <f>K41+K42+K43</f>
        <v>8460.8000000000011</v>
      </c>
      <c r="L40" s="7">
        <f>L41+L42+L43</f>
        <v>8523.8000000000011</v>
      </c>
      <c r="M40" s="7">
        <f>M41+M42+M43</f>
        <v>8523.8000000000011</v>
      </c>
      <c r="N40" s="11">
        <f>N41+N42+N43</f>
        <v>5288.5</v>
      </c>
      <c r="O40" s="7">
        <f>N40</f>
        <v>5288.5</v>
      </c>
      <c r="P40" s="8">
        <f t="shared" si="4"/>
        <v>62.043924071423532</v>
      </c>
      <c r="Q40" s="20" t="s">
        <v>0</v>
      </c>
      <c r="R40" s="20"/>
      <c r="S40" s="20"/>
      <c r="T40" s="20"/>
    </row>
    <row r="41" spans="2:20" ht="15.75" customHeight="1">
      <c r="B41" s="20" t="s">
        <v>68</v>
      </c>
      <c r="C41" s="20"/>
      <c r="D41" s="20"/>
      <c r="E41" s="20"/>
      <c r="F41" s="20"/>
      <c r="G41" s="20"/>
      <c r="H41" s="20"/>
      <c r="I41" s="20"/>
      <c r="J41" s="20"/>
      <c r="K41" s="17">
        <v>7326.9</v>
      </c>
      <c r="L41" s="17">
        <v>7389.9</v>
      </c>
      <c r="M41" s="17">
        <v>7389.9</v>
      </c>
      <c r="N41" s="11">
        <v>4769.8999999999996</v>
      </c>
      <c r="O41" s="7">
        <f>N41</f>
        <v>4769.8999999999996</v>
      </c>
      <c r="P41" s="8">
        <f t="shared" si="4"/>
        <v>64.546204955412108</v>
      </c>
      <c r="Q41" s="20" t="s">
        <v>0</v>
      </c>
      <c r="R41" s="20"/>
      <c r="S41" s="20"/>
      <c r="T41" s="20"/>
    </row>
    <row r="42" spans="2:20" ht="15.75" customHeight="1">
      <c r="B42" s="20" t="s">
        <v>69</v>
      </c>
      <c r="C42" s="20"/>
      <c r="D42" s="20"/>
      <c r="E42" s="20"/>
      <c r="F42" s="20"/>
      <c r="G42" s="20"/>
      <c r="H42" s="20"/>
      <c r="I42" s="20"/>
      <c r="J42" s="20"/>
      <c r="K42" s="18">
        <v>999.7</v>
      </c>
      <c r="L42" s="18">
        <v>999.7</v>
      </c>
      <c r="M42" s="18">
        <v>999.7</v>
      </c>
      <c r="N42" s="11">
        <v>419.3</v>
      </c>
      <c r="O42" s="7">
        <f>N42</f>
        <v>419.3</v>
      </c>
      <c r="P42" s="8">
        <f t="shared" si="4"/>
        <v>41.942582774832445</v>
      </c>
      <c r="Q42" s="20" t="s">
        <v>0</v>
      </c>
      <c r="R42" s="20"/>
      <c r="S42" s="20"/>
      <c r="T42" s="20"/>
    </row>
    <row r="43" spans="2:20" ht="15.75" customHeight="1">
      <c r="B43" s="20" t="s">
        <v>70</v>
      </c>
      <c r="C43" s="20"/>
      <c r="D43" s="20"/>
      <c r="E43" s="20"/>
      <c r="F43" s="20"/>
      <c r="G43" s="20"/>
      <c r="H43" s="20"/>
      <c r="I43" s="20"/>
      <c r="J43" s="20"/>
      <c r="K43" s="19">
        <v>134.19999999999999</v>
      </c>
      <c r="L43" s="19">
        <v>134.19999999999999</v>
      </c>
      <c r="M43" s="19">
        <v>134.19999999999999</v>
      </c>
      <c r="N43" s="11">
        <v>99.3</v>
      </c>
      <c r="O43" s="7">
        <f>N43</f>
        <v>99.3</v>
      </c>
      <c r="P43" s="8">
        <f t="shared" si="4"/>
        <v>73.994038748137115</v>
      </c>
      <c r="Q43" s="20" t="s">
        <v>0</v>
      </c>
      <c r="R43" s="20"/>
      <c r="S43" s="20"/>
      <c r="T43" s="20"/>
    </row>
    <row r="44" spans="2:20" ht="15.75" customHeight="1"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7">
        <v>0</v>
      </c>
      <c r="L44" s="7">
        <v>0</v>
      </c>
      <c r="M44" s="7">
        <v>0</v>
      </c>
      <c r="N44" s="11">
        <v>0</v>
      </c>
      <c r="O44" s="7">
        <v>0</v>
      </c>
      <c r="P44" s="8">
        <v>0</v>
      </c>
      <c r="Q44" s="20" t="s">
        <v>0</v>
      </c>
      <c r="R44" s="20"/>
      <c r="S44" s="20"/>
      <c r="T44" s="20"/>
    </row>
    <row r="45" spans="2:20">
      <c r="P45" s="9"/>
    </row>
  </sheetData>
  <mergeCells count="89">
    <mergeCell ref="C19:E19"/>
    <mergeCell ref="G19:H19"/>
    <mergeCell ref="Q19:R19"/>
    <mergeCell ref="B5:T5"/>
    <mergeCell ref="B6:T6"/>
    <mergeCell ref="B7:T7"/>
    <mergeCell ref="D8:G8"/>
    <mergeCell ref="M8:N8"/>
    <mergeCell ref="P8:R8"/>
    <mergeCell ref="S8:T8"/>
    <mergeCell ref="B9:T9"/>
    <mergeCell ref="B10:T10"/>
    <mergeCell ref="D11:G11"/>
    <mergeCell ref="M11:N11"/>
    <mergeCell ref="P11:R11"/>
    <mergeCell ref="S11:T11"/>
    <mergeCell ref="C18:E18"/>
    <mergeCell ref="G18:H18"/>
    <mergeCell ref="Q18:R18"/>
    <mergeCell ref="B12:T12"/>
    <mergeCell ref="C13:E13"/>
    <mergeCell ref="G13:H13"/>
    <mergeCell ref="Q13:R13"/>
    <mergeCell ref="C14:E14"/>
    <mergeCell ref="G14:H14"/>
    <mergeCell ref="Q14:R14"/>
    <mergeCell ref="C15:E15"/>
    <mergeCell ref="G15:H15"/>
    <mergeCell ref="Q15:R15"/>
    <mergeCell ref="C16:T16"/>
    <mergeCell ref="C17:E17"/>
    <mergeCell ref="G17:H17"/>
    <mergeCell ref="Q17:R17"/>
    <mergeCell ref="C20:E20"/>
    <mergeCell ref="G20:H20"/>
    <mergeCell ref="Q20:R20"/>
    <mergeCell ref="C21:E21"/>
    <mergeCell ref="G21:H21"/>
    <mergeCell ref="Q21:R21"/>
    <mergeCell ref="C23:E23"/>
    <mergeCell ref="G23:H23"/>
    <mergeCell ref="Q23:R23"/>
    <mergeCell ref="C22:E22"/>
    <mergeCell ref="G22:H22"/>
    <mergeCell ref="Q22:R22"/>
    <mergeCell ref="Q25:T25"/>
    <mergeCell ref="B26:J27"/>
    <mergeCell ref="K26:M26"/>
    <mergeCell ref="N26:O26"/>
    <mergeCell ref="P26:P27"/>
    <mergeCell ref="Q26:T27"/>
    <mergeCell ref="B37:J37"/>
    <mergeCell ref="Q37:T37"/>
    <mergeCell ref="B38:J38"/>
    <mergeCell ref="Q38:T38"/>
    <mergeCell ref="B40:J40"/>
    <mergeCell ref="Q40:T40"/>
    <mergeCell ref="B34:J34"/>
    <mergeCell ref="Q34:T34"/>
    <mergeCell ref="B35:J35"/>
    <mergeCell ref="Q35:T35"/>
    <mergeCell ref="B36:J36"/>
    <mergeCell ref="Q36:T36"/>
    <mergeCell ref="S4:T4"/>
    <mergeCell ref="S1:T1"/>
    <mergeCell ref="B31:J31"/>
    <mergeCell ref="Q31:T31"/>
    <mergeCell ref="B33:J33"/>
    <mergeCell ref="Q33:T33"/>
    <mergeCell ref="B32:J32"/>
    <mergeCell ref="Q32:T32"/>
    <mergeCell ref="B28:J28"/>
    <mergeCell ref="Q28:T28"/>
    <mergeCell ref="B29:J29"/>
    <mergeCell ref="Q29:T29"/>
    <mergeCell ref="B30:J30"/>
    <mergeCell ref="Q30:T30"/>
    <mergeCell ref="B24:T24"/>
    <mergeCell ref="B25:J25"/>
    <mergeCell ref="B41:J41"/>
    <mergeCell ref="Q41:T41"/>
    <mergeCell ref="B39:J39"/>
    <mergeCell ref="Q39:T39"/>
    <mergeCell ref="B44:J44"/>
    <mergeCell ref="Q44:T44"/>
    <mergeCell ref="B43:J43"/>
    <mergeCell ref="Q43:T43"/>
    <mergeCell ref="B42:J42"/>
    <mergeCell ref="Q42:T42"/>
  </mergeCells>
  <printOptions horizontalCentered="1"/>
  <pageMargins left="0.19685039370078741" right="0.19685039370078741" top="0.39370078740157483" bottom="0.19685039370078741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2024-07-10T07:39:20Z</cp:lastPrinted>
  <dcterms:created xsi:type="dcterms:W3CDTF">2021-04-12T14:52:46Z</dcterms:created>
  <dcterms:modified xsi:type="dcterms:W3CDTF">2025-10-15T10:29:57Z</dcterms:modified>
</cp:coreProperties>
</file>